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02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<sst xmlns="http://schemas.openxmlformats.org/spreadsheetml/2006/main" count="50" uniqueCount="19">
  <si>
    <t>POS.</t>
  </si>
  <si>
    <t>SOCIETA'</t>
  </si>
  <si>
    <t>TOTALE</t>
  </si>
  <si>
    <t xml:space="preserve"> </t>
  </si>
  <si>
    <t>TN97     G.S. MONTE GINER A.S.D.</t>
  </si>
  <si>
    <t>UD41     S.CAI MONTI LUSSARI</t>
  </si>
  <si>
    <t>TNF3     U.S. DOLOMITICA A.S.D.</t>
  </si>
  <si>
    <t>TN05     U.S. LAVAZE' VARENA</t>
  </si>
  <si>
    <t>PELLIZZANO / VERMIGLIO / VAL DI SOLE - TRENTINO</t>
  </si>
  <si>
    <t>CLASSIFICA DI SOCIETA' 32a COPPA VAL DI SOLE - PELLIZZANO-VERMIGLIO 11 FEBBRAIO 2017</t>
  </si>
  <si>
    <t>U10.SS</t>
  </si>
  <si>
    <t>U12. SS</t>
  </si>
  <si>
    <t>U14.FEMM.</t>
  </si>
  <si>
    <t>U14.MASCH</t>
  </si>
  <si>
    <t>COMB. U10</t>
  </si>
  <si>
    <t>COMB. U12</t>
  </si>
  <si>
    <t>COMB. U14F</t>
  </si>
  <si>
    <t>COMB. U14M</t>
  </si>
  <si>
    <t xml:space="preserve">BZF9     S.C. GARDENA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</si>
</sst>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0" fillId="0" borderId="2" xfId="0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6.8515625" style="0" customWidth="1"/>
    <col min="2" max="2" width="31.28125" style="0" customWidth="1"/>
    <col min="3" max="3" width="7.57421875" style="1" customWidth="1"/>
    <col min="4" max="4" width="7.7109375" style="1" customWidth="1"/>
    <col min="5" max="5" width="10.140625" style="1" customWidth="1"/>
    <col min="6" max="7" width="12.00390625" style="1" customWidth="1"/>
    <col min="8" max="8" width="11.57421875" style="1" customWidth="1"/>
    <col min="9" max="10" width="11.140625" style="1" customWidth="1"/>
    <col min="11" max="11" width="10.421875" style="1" bestFit="1" customWidth="1"/>
  </cols>
  <sheetData>
    <row r="1" spans="1:11" ht="15.75">
      <c r="A1" s="13" t="s">
        <v>9</v>
      </c>
      <c r="B1" s="13"/>
      <c r="C1" s="13"/>
      <c r="D1" s="13"/>
      <c r="E1" s="13"/>
      <c r="F1" s="13"/>
      <c r="G1" s="13"/>
      <c r="H1" s="13"/>
      <c r="I1" s="14"/>
      <c r="J1" s="14"/>
      <c r="K1" s="14"/>
    </row>
    <row r="2" spans="1:11" ht="12.75">
      <c r="A2" s="2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s="5" customFormat="1" ht="18" customHeight="1">
      <c r="A3" s="15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13.5" customHeight="1">
      <c r="A4" s="2"/>
      <c r="B4" s="2"/>
      <c r="C4" s="7"/>
      <c r="D4" s="7"/>
      <c r="E4" s="7"/>
      <c r="F4" s="7"/>
      <c r="G4" s="7"/>
      <c r="H4" s="7"/>
      <c r="I4" s="7"/>
      <c r="J4" s="7"/>
      <c r="K4" s="7"/>
    </row>
    <row r="5" spans="1:12" ht="23.25" customHeight="1">
      <c r="A5" s="6" t="s">
        <v>0</v>
      </c>
      <c r="B5" s="6" t="s">
        <v>1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8" t="s">
        <v>2</v>
      </c>
      <c r="L5" s="5"/>
    </row>
    <row r="6" spans="1:12" ht="23.25" customHeight="1">
      <c r="A6" s="6"/>
      <c r="B6" s="6"/>
      <c r="C6" s="11" t="s">
        <v>3</v>
      </c>
      <c r="D6" s="11" t="s">
        <v>3</v>
      </c>
      <c r="E6" s="11" t="s">
        <v>3</v>
      </c>
      <c r="F6" s="11" t="s">
        <v>3</v>
      </c>
      <c r="G6" s="11"/>
      <c r="H6" s="11" t="s">
        <v>3</v>
      </c>
      <c r="I6" s="11" t="s">
        <v>3</v>
      </c>
      <c r="J6" s="11"/>
      <c r="K6" s="8"/>
      <c r="L6" s="5"/>
    </row>
    <row r="7" spans="1:12" ht="23.25" customHeight="1">
      <c r="A7" s="6"/>
      <c r="B7" s="6"/>
      <c r="C7" s="8"/>
      <c r="D7" s="8"/>
      <c r="E7" s="8"/>
      <c r="F7" s="8"/>
      <c r="G7" s="8"/>
      <c r="H7" s="8"/>
      <c r="I7" s="8"/>
      <c r="J7" s="8"/>
      <c r="K7" s="8"/>
      <c r="L7" s="5"/>
    </row>
    <row r="8" spans="1:11" ht="26.25" customHeight="1">
      <c r="A8" s="4">
        <v>1</v>
      </c>
      <c r="B8" s="2" t="s">
        <v>4</v>
      </c>
      <c r="C8" s="7">
        <f>45+40</f>
        <v>85</v>
      </c>
      <c r="D8" s="7">
        <f>80+36+22+20+18+16+15+14</f>
        <v>221</v>
      </c>
      <c r="E8" s="7">
        <v>80</v>
      </c>
      <c r="F8" s="7">
        <f>80+45+36+26+24+18</f>
        <v>229</v>
      </c>
      <c r="G8" s="7">
        <f>45+36</f>
        <v>81</v>
      </c>
      <c r="H8" s="7">
        <f>50+36+32+29+26+24+22+20</f>
        <v>239</v>
      </c>
      <c r="I8" s="7" t="s">
        <v>3</v>
      </c>
      <c r="J8" s="7">
        <f>60+45+40</f>
        <v>145</v>
      </c>
      <c r="K8" s="7">
        <f>SUM(C8:I8)</f>
        <v>935</v>
      </c>
    </row>
    <row r="9" spans="1:11" ht="26.25" customHeight="1">
      <c r="A9" s="4">
        <v>2</v>
      </c>
      <c r="B9" s="2" t="s">
        <v>5</v>
      </c>
      <c r="C9" s="7">
        <f>80+60</f>
        <v>140</v>
      </c>
      <c r="D9" s="7">
        <f>100+40+32+26+24</f>
        <v>222</v>
      </c>
      <c r="E9" s="7">
        <f>50+45+36</f>
        <v>131</v>
      </c>
      <c r="F9" s="7">
        <f>32+29</f>
        <v>61</v>
      </c>
      <c r="G9" s="7">
        <f>100+80</f>
        <v>180</v>
      </c>
      <c r="H9" s="7">
        <f>100+40</f>
        <v>140</v>
      </c>
      <c r="I9" s="7">
        <v>50</v>
      </c>
      <c r="J9" s="7"/>
      <c r="K9" s="7">
        <f>SUM(C9:I9)</f>
        <v>924</v>
      </c>
    </row>
    <row r="10" spans="1:11" ht="26.25" customHeight="1">
      <c r="A10" s="4">
        <v>3</v>
      </c>
      <c r="B10" s="2" t="s">
        <v>18</v>
      </c>
      <c r="C10" s="7">
        <f>100+50</f>
        <v>150</v>
      </c>
      <c r="D10" s="7">
        <f>50+45</f>
        <v>95</v>
      </c>
      <c r="E10" s="7">
        <f>60+40</f>
        <v>100</v>
      </c>
      <c r="F10" s="7">
        <f>50+40+22</f>
        <v>112</v>
      </c>
      <c r="G10" s="7">
        <f>60+50</f>
        <v>110</v>
      </c>
      <c r="H10" s="7">
        <v>60</v>
      </c>
      <c r="I10" s="7">
        <f>80+60</f>
        <v>140</v>
      </c>
      <c r="J10" s="7">
        <f>50+36</f>
        <v>86</v>
      </c>
      <c r="K10" s="7">
        <f>SUM(C10:I10)</f>
        <v>767</v>
      </c>
    </row>
    <row r="11" spans="1:11" ht="26.25" customHeight="1">
      <c r="A11" s="4">
        <v>4</v>
      </c>
      <c r="B11" s="2" t="s">
        <v>6</v>
      </c>
      <c r="C11" s="7">
        <v>36</v>
      </c>
      <c r="D11" s="7">
        <f>60+29</f>
        <v>89</v>
      </c>
      <c r="E11" s="7" t="s">
        <v>3</v>
      </c>
      <c r="F11" s="7">
        <f>100+60+20+16</f>
        <v>196</v>
      </c>
      <c r="G11" s="7">
        <v>40</v>
      </c>
      <c r="H11" s="7">
        <f>80+45</f>
        <v>125</v>
      </c>
      <c r="I11" s="7" t="s">
        <v>3</v>
      </c>
      <c r="J11" s="7">
        <f>100+80+32</f>
        <v>212</v>
      </c>
      <c r="K11" s="7">
        <f>SUM(C11:I11)</f>
        <v>486</v>
      </c>
    </row>
    <row r="12" spans="1:11" ht="26.25" customHeight="1">
      <c r="A12" s="4">
        <v>5</v>
      </c>
      <c r="B12" s="2" t="s">
        <v>7</v>
      </c>
      <c r="C12" s="7" t="s">
        <v>3</v>
      </c>
      <c r="D12" s="7" t="s">
        <v>3</v>
      </c>
      <c r="E12" s="7">
        <v>100</v>
      </c>
      <c r="F12" s="7" t="s">
        <v>3</v>
      </c>
      <c r="G12" s="7" t="s">
        <v>3</v>
      </c>
      <c r="H12" s="7" t="s">
        <v>3</v>
      </c>
      <c r="I12" s="7">
        <v>100</v>
      </c>
      <c r="J12" s="7"/>
      <c r="K12" s="7">
        <f>SUM(C12:I12)</f>
        <v>200</v>
      </c>
    </row>
    <row r="13" spans="1:11" ht="26.25" customHeight="1">
      <c r="A13" s="4">
        <v>6</v>
      </c>
      <c r="B13" s="12"/>
      <c r="C13" s="7" t="s">
        <v>3</v>
      </c>
      <c r="D13" s="7" t="s">
        <v>3</v>
      </c>
      <c r="E13" s="7" t="s">
        <v>3</v>
      </c>
      <c r="F13" s="7" t="s">
        <v>3</v>
      </c>
      <c r="G13" s="7"/>
      <c r="H13" s="7" t="s">
        <v>3</v>
      </c>
      <c r="I13" s="7" t="s">
        <v>3</v>
      </c>
      <c r="J13" s="7"/>
      <c r="K13" s="7">
        <f>SUM(C13:I13)</f>
        <v>0</v>
      </c>
    </row>
    <row r="14" spans="1:11" ht="26.25" customHeight="1">
      <c r="A14" s="4">
        <v>7</v>
      </c>
      <c r="B14" s="12"/>
      <c r="C14" s="7" t="s">
        <v>3</v>
      </c>
      <c r="D14" s="7" t="s">
        <v>3</v>
      </c>
      <c r="E14" s="7" t="s">
        <v>3</v>
      </c>
      <c r="F14" s="7" t="s">
        <v>3</v>
      </c>
      <c r="G14" s="7"/>
      <c r="H14" s="7" t="s">
        <v>3</v>
      </c>
      <c r="I14" s="7" t="s">
        <v>3</v>
      </c>
      <c r="J14" s="7"/>
      <c r="K14" s="7">
        <f>SUM(C14:I14)</f>
        <v>0</v>
      </c>
    </row>
    <row r="15" spans="1:11" ht="26.25" customHeight="1">
      <c r="A15" s="4"/>
      <c r="B15" s="2"/>
      <c r="C15" s="7" t="s">
        <v>3</v>
      </c>
      <c r="D15" s="7" t="s">
        <v>3</v>
      </c>
      <c r="E15" s="7" t="s">
        <v>3</v>
      </c>
      <c r="F15" s="7" t="s">
        <v>3</v>
      </c>
      <c r="G15" s="7"/>
      <c r="H15" s="7" t="s">
        <v>3</v>
      </c>
      <c r="I15" s="7" t="s">
        <v>3</v>
      </c>
      <c r="J15" s="7"/>
      <c r="K15" s="7"/>
    </row>
    <row r="16" spans="1:11" ht="26.25" customHeight="1">
      <c r="A16" s="4"/>
      <c r="B16" s="2"/>
      <c r="C16" s="7"/>
      <c r="D16" s="7"/>
      <c r="E16" s="7"/>
      <c r="F16" s="7"/>
      <c r="G16" s="7"/>
      <c r="H16" s="7"/>
      <c r="I16" s="7"/>
      <c r="J16" s="7"/>
      <c r="K16" s="7"/>
    </row>
    <row r="17" spans="1:11" ht="26.25" customHeight="1">
      <c r="A17" s="4"/>
      <c r="B17" s="2"/>
      <c r="C17" s="7"/>
      <c r="D17" s="7"/>
      <c r="E17" s="7"/>
      <c r="F17" s="7"/>
      <c r="G17" s="7"/>
      <c r="H17" s="7"/>
      <c r="I17" s="7"/>
      <c r="J17" s="7"/>
      <c r="K17" s="7"/>
    </row>
    <row r="18" spans="3:11" s="3" customFormat="1" ht="12.75">
      <c r="C18" s="9"/>
      <c r="D18" s="9"/>
      <c r="E18" s="9"/>
      <c r="F18" s="9"/>
      <c r="G18" s="9"/>
      <c r="H18" s="9"/>
      <c r="I18" s="9"/>
      <c r="J18" s="9"/>
      <c r="K18" s="9"/>
    </row>
    <row r="19" spans="3:11" s="3" customFormat="1" ht="12.75">
      <c r="C19" s="9"/>
      <c r="D19" s="9"/>
      <c r="E19" s="9"/>
      <c r="F19" s="9"/>
      <c r="G19" s="9"/>
      <c r="H19" s="9"/>
      <c r="I19" s="9"/>
      <c r="J19" s="9"/>
      <c r="K19" s="9"/>
    </row>
    <row r="20" spans="3:11" s="3" customFormat="1" ht="12.75">
      <c r="C20" s="9"/>
      <c r="D20" s="9"/>
      <c r="E20" s="9"/>
      <c r="F20" s="9"/>
      <c r="G20" s="9"/>
      <c r="H20" s="9"/>
      <c r="I20" s="9"/>
      <c r="J20" s="9"/>
      <c r="K20" s="9"/>
    </row>
    <row r="21" spans="3:11" s="3" customFormat="1" ht="12.75">
      <c r="C21" s="9"/>
      <c r="D21" s="9"/>
      <c r="E21" s="9"/>
      <c r="F21" s="9"/>
      <c r="G21" s="9"/>
      <c r="H21" s="9"/>
      <c r="I21" s="9"/>
      <c r="J21" s="9"/>
      <c r="K21" s="9"/>
    </row>
    <row r="22" spans="3:11" s="3" customFormat="1" ht="12.75">
      <c r="C22" s="9"/>
      <c r="D22" s="9"/>
      <c r="E22" s="9"/>
      <c r="F22" s="9"/>
      <c r="G22" s="9"/>
      <c r="H22" s="9"/>
      <c r="I22" s="9"/>
      <c r="J22" s="9"/>
      <c r="K22" s="9"/>
    </row>
    <row r="23" spans="3:11" s="3" customFormat="1" ht="12.75">
      <c r="C23" s="9"/>
      <c r="D23" s="9"/>
      <c r="E23" s="9"/>
      <c r="F23" s="9"/>
      <c r="G23" s="9"/>
      <c r="H23" s="9"/>
      <c r="I23" s="9"/>
      <c r="J23" s="9"/>
      <c r="K23" s="9"/>
    </row>
    <row r="24" spans="3:11" s="3" customFormat="1" ht="12.75">
      <c r="C24" s="9"/>
      <c r="D24" s="9"/>
      <c r="E24" s="9"/>
      <c r="F24" s="9"/>
      <c r="G24" s="9"/>
      <c r="H24" s="9"/>
      <c r="I24" s="9"/>
      <c r="J24" s="9"/>
      <c r="K24" s="9"/>
    </row>
    <row r="25" spans="3:11" s="3" customFormat="1" ht="12.75">
      <c r="C25" s="9"/>
      <c r="D25" s="9"/>
      <c r="E25" s="9"/>
      <c r="F25" s="9"/>
      <c r="G25" s="9"/>
      <c r="H25" s="9"/>
      <c r="I25" s="9"/>
      <c r="J25" s="9"/>
      <c r="K25" s="9"/>
    </row>
    <row r="26" spans="3:11" s="3" customFormat="1" ht="12.75">
      <c r="C26" s="9"/>
      <c r="D26" s="9"/>
      <c r="E26" s="9"/>
      <c r="F26" s="9"/>
      <c r="G26" s="9"/>
      <c r="H26" s="9"/>
      <c r="I26" s="9"/>
      <c r="J26" s="9"/>
      <c r="K26" s="9"/>
    </row>
    <row r="27" spans="3:11" s="3" customFormat="1" ht="12.75">
      <c r="C27" s="9"/>
      <c r="D27" s="9"/>
      <c r="E27" s="9"/>
      <c r="F27" s="9"/>
      <c r="G27" s="9"/>
      <c r="H27" s="9"/>
      <c r="I27" s="9"/>
      <c r="J27" s="9"/>
      <c r="K27" s="9"/>
    </row>
  </sheetData>
  <mergeCells count="2">
    <mergeCell ref="A1:K1"/>
    <mergeCell ref="A3:K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giada brigadoi</dc:creator>
  <cp:keywords/>
  <dc:description/>
  <cp:lastModifiedBy>giada brigadoi</cp:lastModifiedBy>
  <cp:lastPrinted>2014-01-25T15:15:16Z</cp:lastPrinted>
  <dcterms:created xsi:type="dcterms:W3CDTF">2010-02-07T08:25:47Z</dcterms:created>
  <dcterms:modified xsi:type="dcterms:W3CDTF">2017-02-11T14:49:43Z</dcterms:modified>
  <cp:category/>
  <cp:version/>
  <cp:contentType/>
  <cp:contentStatus/>
</cp:coreProperties>
</file>